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autoCompressPictures="0"/>
  <bookViews>
    <workbookView xWindow="360" yWindow="140" windowWidth="11300" windowHeight="8280" activeTab="1"/>
  </bookViews>
  <sheets>
    <sheet name="Step 1" sheetId="3" r:id="rId1"/>
    <sheet name="Step 2" sheetId="4" r:id="rId2"/>
  </sheets>
  <definedNames>
    <definedName name="_xlnm.Print_Area" localSheetId="1">'Step 2'!$A$1:$N$31</definedName>
    <definedName name="_xlnm.Print_Titles" localSheetId="1">'Step 2'!$A:$A,'Step 2'!$1:$2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3" l="1"/>
  <c r="E15" i="3"/>
  <c r="E16" i="3"/>
  <c r="F11" i="3"/>
  <c r="B2" i="4"/>
  <c r="C2" i="4"/>
  <c r="D2" i="4"/>
  <c r="E2" i="4"/>
  <c r="F2" i="4"/>
  <c r="G2" i="4"/>
  <c r="H2" i="4"/>
  <c r="I2" i="4"/>
  <c r="J2" i="4"/>
  <c r="K2" i="4"/>
  <c r="L2" i="4"/>
  <c r="M2" i="4"/>
  <c r="D10" i="4"/>
  <c r="B28" i="4"/>
  <c r="A1" i="4"/>
  <c r="M14" i="4"/>
  <c r="M29" i="4"/>
  <c r="L14" i="4"/>
  <c r="L29" i="4"/>
  <c r="K14" i="4"/>
  <c r="K29" i="4"/>
  <c r="J14" i="4"/>
  <c r="J29" i="4"/>
  <c r="I14" i="4"/>
  <c r="I29" i="4"/>
  <c r="H14" i="4"/>
  <c r="H29" i="4"/>
  <c r="G14" i="4"/>
  <c r="G29" i="4"/>
  <c r="F14" i="4"/>
  <c r="F29" i="4"/>
  <c r="E14" i="4"/>
  <c r="E29" i="4"/>
  <c r="D14" i="4"/>
  <c r="D29" i="4"/>
  <c r="C14" i="4"/>
  <c r="C29" i="4"/>
  <c r="B14" i="4"/>
  <c r="B29" i="4"/>
  <c r="B26" i="4"/>
  <c r="C26" i="4"/>
  <c r="D26" i="4"/>
  <c r="E26" i="4"/>
  <c r="F26" i="4"/>
  <c r="G26" i="4"/>
  <c r="H26" i="4"/>
  <c r="I26" i="4"/>
  <c r="I30" i="4"/>
  <c r="J26" i="4"/>
  <c r="J30" i="4"/>
  <c r="K26" i="4"/>
  <c r="L26" i="4"/>
  <c r="M26" i="4"/>
  <c r="B30" i="4"/>
  <c r="C30" i="4"/>
  <c r="D30" i="4"/>
  <c r="E30" i="4"/>
  <c r="F30" i="4"/>
  <c r="G30" i="4"/>
  <c r="H30" i="4"/>
  <c r="K30" i="4"/>
  <c r="L30" i="4"/>
  <c r="M30" i="4"/>
  <c r="B31" i="4"/>
  <c r="C28" i="4"/>
  <c r="C31" i="4"/>
  <c r="D28" i="4"/>
  <c r="D31" i="4"/>
  <c r="E28" i="4"/>
  <c r="E31" i="4"/>
  <c r="F28" i="4"/>
  <c r="F31" i="4"/>
  <c r="G28" i="4"/>
  <c r="G31" i="4"/>
  <c r="H28" i="4"/>
  <c r="H31" i="4"/>
  <c r="I28" i="4"/>
  <c r="I31" i="4"/>
  <c r="J28" i="4"/>
  <c r="J31" i="4"/>
  <c r="K28" i="4"/>
  <c r="K31" i="4"/>
  <c r="L28" i="4"/>
  <c r="L31" i="4"/>
  <c r="M28" i="4"/>
  <c r="M31" i="4"/>
</calcChain>
</file>

<file path=xl/sharedStrings.xml><?xml version="1.0" encoding="utf-8"?>
<sst xmlns="http://schemas.openxmlformats.org/spreadsheetml/2006/main" count="45" uniqueCount="44">
  <si>
    <t>TOTAL CASH OUT:</t>
  </si>
  <si>
    <t>SUMMARY</t>
  </si>
  <si>
    <t>A. BEGINNING BALANCE:</t>
  </si>
  <si>
    <t>B. CASH IN:</t>
  </si>
  <si>
    <t xml:space="preserve"> C. CASH OUT:</t>
  </si>
  <si>
    <t>D. BALANCE FORWARD:</t>
  </si>
  <si>
    <t>1.  Salaries</t>
  </si>
  <si>
    <t>2.  Payroll Taxes and Fringe Benefits</t>
  </si>
  <si>
    <t xml:space="preserve">3.  Rent </t>
  </si>
  <si>
    <t>4.  Supplies &amp; Instructional Materials</t>
  </si>
  <si>
    <t>5.  Telephone</t>
  </si>
  <si>
    <t>6.  Consultant &amp; Contract Services</t>
  </si>
  <si>
    <t>7.  Insurance</t>
  </si>
  <si>
    <t>8.  Client Services (Food, housing)</t>
  </si>
  <si>
    <t>3.  County Contracts/Grants</t>
  </si>
  <si>
    <t>9.  Other Operating Expenses</t>
  </si>
  <si>
    <t>Please click the "Step Two" tab below when finished.</t>
  </si>
  <si>
    <t>Emergency Loan Fund</t>
  </si>
  <si>
    <t>Notes</t>
  </si>
  <si>
    <t>CASH IN</t>
  </si>
  <si>
    <t>Subtotal</t>
  </si>
  <si>
    <t>CASH OUT</t>
  </si>
  <si>
    <t>What is the name of your organization?</t>
  </si>
  <si>
    <t>How much are you applying for?</t>
  </si>
  <si>
    <t>What is the date you expect to get this loan?</t>
  </si>
  <si>
    <t>[mm/dd/yy]</t>
  </si>
  <si>
    <t>What is the date you expect to pay it back?</t>
  </si>
  <si>
    <t>Cashflow Projection</t>
  </si>
  <si>
    <t>Please provide the following information, and it will be automatically entered into the cashflow projection on the next sheet.</t>
  </si>
  <si>
    <t>Cash Flow Projection</t>
  </si>
  <si>
    <t>?</t>
  </si>
  <si>
    <t>What is the organization's beginning balance on</t>
  </si>
  <si>
    <r>
      <t xml:space="preserve">Please project your cash flow for </t>
    </r>
    <r>
      <rPr>
        <b/>
        <sz val="10"/>
        <rFont val="Arial"/>
        <family val="2"/>
      </rPr>
      <t>three months</t>
    </r>
    <r>
      <rPr>
        <sz val="10"/>
        <rFont val="Arial"/>
      </rPr>
      <t xml:space="preserve">
beyond  the proposed repayment date:</t>
    </r>
  </si>
  <si>
    <t>10. Other/Misc</t>
  </si>
  <si>
    <t>type your organization name here…</t>
  </si>
  <si>
    <t>10. Loan Repayments</t>
  </si>
  <si>
    <t>1.  Federal Government Contracts/Grants</t>
  </si>
  <si>
    <t>2. State Government Contracts/Grants</t>
  </si>
  <si>
    <t>4.  Other Government Contracts</t>
  </si>
  <si>
    <t>5.  Foundation/Corporate Contributions</t>
  </si>
  <si>
    <t>6.  Individual Donations</t>
  </si>
  <si>
    <t>7.  Loans</t>
  </si>
  <si>
    <t>8. Ticket Sales/Tuition</t>
  </si>
  <si>
    <t>9.  Other Earned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</si>
</sst>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mmmm"/>
    <numFmt numFmtId="165" formatCode="_(\$* #,##0_);_(\$* \(#,##0\);_(\$* \-??_);_(@_)"/>
    <numFmt numFmtId="166" formatCode="[$-409]mmmm\-yy;@"/>
  </numFmts>
  <fonts count="17" x14ac:knownFonts="1">
    <font>
      <sz val="10"/>
      <name val="Arial"/>
    </font>
    <font>
      <sz val="10"/>
      <name val="Arial"/>
    </font>
    <font>
      <sz val="10"/>
      <name val="Century Gothic"/>
    </font>
    <font>
      <sz val="8"/>
      <name val="Century Gothic"/>
    </font>
    <font>
      <sz val="10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4" fillId="0" borderId="0" xfId="2" applyFont="1"/>
    <xf numFmtId="0" fontId="9" fillId="0" borderId="0" xfId="2" applyFont="1" applyBorder="1" applyAlignment="1"/>
    <xf numFmtId="0" fontId="4" fillId="0" borderId="0" xfId="2" applyFont="1" applyAlignment="1">
      <alignment horizontal="left" indent="1"/>
    </xf>
    <xf numFmtId="0" fontId="11" fillId="0" borderId="0" xfId="2" applyFont="1"/>
    <xf numFmtId="0" fontId="12" fillId="0" borderId="0" xfId="2" applyFont="1" applyBorder="1" applyAlignment="1">
      <alignment horizontal="left" indent="1"/>
    </xf>
    <xf numFmtId="0" fontId="9" fillId="2" borderId="1" xfId="2" applyFont="1" applyFill="1" applyBorder="1"/>
    <xf numFmtId="0" fontId="13" fillId="2" borderId="2" xfId="2" applyFont="1" applyFill="1" applyBorder="1"/>
    <xf numFmtId="0" fontId="4" fillId="2" borderId="3" xfId="2" applyFont="1" applyFill="1" applyBorder="1" applyAlignment="1">
      <alignment horizontal="left" indent="1"/>
    </xf>
    <xf numFmtId="0" fontId="11" fillId="0" borderId="4" xfId="1" applyNumberFormat="1" applyFont="1" applyBorder="1" applyProtection="1">
      <protection locked="0"/>
    </xf>
    <xf numFmtId="0" fontId="4" fillId="0" borderId="0" xfId="2" applyFont="1" applyFill="1"/>
    <xf numFmtId="0" fontId="9" fillId="2" borderId="1" xfId="2" applyFont="1" applyFill="1" applyBorder="1" applyAlignment="1">
      <alignment horizontal="left"/>
    </xf>
    <xf numFmtId="0" fontId="9" fillId="0" borderId="4" xfId="2" applyFont="1" applyFill="1" applyBorder="1" applyAlignment="1">
      <alignment horizontal="right"/>
    </xf>
    <xf numFmtId="0" fontId="9" fillId="0" borderId="5" xfId="2" applyFont="1" applyFill="1" applyBorder="1" applyAlignment="1">
      <alignment horizontal="right"/>
    </xf>
    <xf numFmtId="0" fontId="13" fillId="0" borderId="0" xfId="2" applyFont="1" applyBorder="1"/>
    <xf numFmtId="0" fontId="13" fillId="0" borderId="0" xfId="2" applyFont="1"/>
    <xf numFmtId="0" fontId="13" fillId="0" borderId="0" xfId="0" applyFont="1" applyAlignment="1">
      <alignment horizontal="left" indent="1"/>
    </xf>
    <xf numFmtId="164" fontId="7" fillId="0" borderId="0" xfId="0" applyNumberFormat="1" applyFont="1" applyAlignment="1">
      <alignment horizontal="center"/>
    </xf>
    <xf numFmtId="164" fontId="12" fillId="0" borderId="0" xfId="2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2" applyFont="1" applyBorder="1" applyAlignment="1">
      <alignment horizontal="left" indent="1"/>
    </xf>
    <xf numFmtId="0" fontId="11" fillId="2" borderId="3" xfId="2" applyFont="1" applyFill="1" applyBorder="1" applyAlignment="1">
      <alignment horizontal="left" indent="1"/>
    </xf>
    <xf numFmtId="0" fontId="11" fillId="0" borderId="0" xfId="2" applyFont="1" applyFill="1" applyAlignment="1">
      <alignment horizontal="left" indent="1"/>
    </xf>
    <xf numFmtId="41" fontId="11" fillId="0" borderId="4" xfId="1" applyNumberFormat="1" applyFont="1" applyBorder="1" applyProtection="1">
      <protection locked="0"/>
    </xf>
    <xf numFmtId="41" fontId="11" fillId="2" borderId="2" xfId="2" applyNumberFormat="1" applyFont="1" applyFill="1" applyBorder="1"/>
    <xf numFmtId="41" fontId="11" fillId="2" borderId="2" xfId="1" applyNumberFormat="1" applyFont="1" applyFill="1" applyBorder="1"/>
    <xf numFmtId="41" fontId="12" fillId="0" borderId="4" xfId="1" applyNumberFormat="1" applyFont="1" applyFill="1" applyBorder="1"/>
    <xf numFmtId="41" fontId="12" fillId="0" borderId="5" xfId="1" applyNumberFormat="1" applyFont="1" applyFill="1" applyBorder="1"/>
    <xf numFmtId="0" fontId="12" fillId="0" borderId="5" xfId="2" applyNumberFormat="1" applyFont="1" applyFill="1" applyBorder="1"/>
    <xf numFmtId="0" fontId="9" fillId="0" borderId="6" xfId="2" applyFont="1" applyFill="1" applyBorder="1" applyAlignment="1">
      <alignment horizontal="right"/>
    </xf>
    <xf numFmtId="41" fontId="12" fillId="0" borderId="6" xfId="1" applyNumberFormat="1" applyFont="1" applyFill="1" applyBorder="1"/>
    <xf numFmtId="0" fontId="12" fillId="0" borderId="6" xfId="2" applyNumberFormat="1" applyFont="1" applyFill="1" applyBorder="1"/>
    <xf numFmtId="14" fontId="7" fillId="3" borderId="0" xfId="0" applyNumberFormat="1" applyFont="1" applyFill="1" applyAlignment="1" applyProtection="1"/>
    <xf numFmtId="0" fontId="16" fillId="3" borderId="0" xfId="0" applyFont="1" applyFill="1" applyAlignment="1" applyProtection="1">
      <alignment horizontal="left"/>
    </xf>
    <xf numFmtId="0" fontId="4" fillId="3" borderId="0" xfId="0" applyFont="1" applyFill="1" applyProtection="1"/>
    <xf numFmtId="0" fontId="4" fillId="3" borderId="7" xfId="0" applyFont="1" applyFill="1" applyBorder="1" applyProtection="1"/>
    <xf numFmtId="166" fontId="7" fillId="3" borderId="0" xfId="0" applyNumberFormat="1" applyFont="1" applyFill="1" applyAlignment="1" applyProtection="1"/>
    <xf numFmtId="0" fontId="16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Protection="1"/>
    <xf numFmtId="0" fontId="15" fillId="3" borderId="0" xfId="0" applyFont="1" applyFill="1" applyAlignment="1" applyProtection="1">
      <alignment horizontal="left" indent="1"/>
    </xf>
    <xf numFmtId="165" fontId="7" fillId="6" borderId="7" xfId="1" applyNumberFormat="1" applyFont="1" applyFill="1" applyBorder="1" applyAlignment="1" applyProtection="1">
      <protection locked="0"/>
    </xf>
    <xf numFmtId="14" fontId="7" fillId="6" borderId="7" xfId="0" applyNumberFormat="1" applyFont="1" applyFill="1" applyBorder="1" applyAlignment="1" applyProtection="1">
      <protection locked="0"/>
    </xf>
    <xf numFmtId="14" fontId="7" fillId="6" borderId="2" xfId="0" applyNumberFormat="1" applyFont="1" applyFill="1" applyBorder="1" applyAlignment="1" applyProtection="1">
      <protection locked="0"/>
    </xf>
    <xf numFmtId="0" fontId="5" fillId="3" borderId="0" xfId="0" applyFont="1" applyFill="1" applyProtection="1"/>
    <xf numFmtId="0" fontId="6" fillId="3" borderId="7" xfId="0" applyFont="1" applyFill="1" applyBorder="1" applyProtection="1"/>
    <xf numFmtId="0" fontId="4" fillId="4" borderId="0" xfId="0" applyFont="1" applyFill="1" applyBorder="1" applyAlignment="1" applyProtection="1">
      <alignment horizontal="right" indent="1"/>
    </xf>
    <xf numFmtId="0" fontId="16" fillId="3" borderId="0" xfId="0" applyFont="1" applyFill="1" applyProtection="1"/>
    <xf numFmtId="14" fontId="7" fillId="3" borderId="0" xfId="0" applyNumberFormat="1" applyFont="1" applyFill="1" applyBorder="1" applyAlignment="1" applyProtection="1"/>
    <xf numFmtId="0" fontId="15" fillId="3" borderId="0" xfId="0" applyFont="1" applyFill="1" applyAlignment="1" applyProtection="1"/>
    <xf numFmtId="41" fontId="11" fillId="0" borderId="4" xfId="1" applyNumberFormat="1" applyFont="1" applyBorder="1" applyProtection="1"/>
    <xf numFmtId="0" fontId="8" fillId="5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wrapText="1"/>
    </xf>
    <xf numFmtId="0" fontId="4" fillId="3" borderId="0" xfId="0" applyFont="1" applyFill="1" applyAlignment="1" applyProtection="1">
      <alignment horizontal="right" indent="1"/>
    </xf>
    <xf numFmtId="0" fontId="4" fillId="4" borderId="0" xfId="0" applyFont="1" applyFill="1" applyBorder="1" applyAlignment="1" applyProtection="1">
      <alignment horizontal="right" indent="1"/>
    </xf>
    <xf numFmtId="0" fontId="7" fillId="6" borderId="7" xfId="0" applyFont="1" applyFill="1" applyBorder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 indent="1"/>
    </xf>
    <xf numFmtId="44" fontId="7" fillId="6" borderId="7" xfId="1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right" wrapText="1"/>
    </xf>
    <xf numFmtId="0" fontId="14" fillId="5" borderId="0" xfId="2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Normal_ALF_Cash_Flow_Projectio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133350</xdr:rowOff>
    </xdr:from>
    <xdr:to>
      <xdr:col>3</xdr:col>
      <xdr:colOff>9525</xdr:colOff>
      <xdr:row>7</xdr:row>
      <xdr:rowOff>114300</xdr:rowOff>
    </xdr:to>
    <xdr:pic>
      <xdr:nvPicPr>
        <xdr:cNvPr id="1045" name="Picture 2" descr="NCG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8764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workbookViewId="0">
      <selection activeCell="E10" sqref="E10:J10"/>
    </sheetView>
  </sheetViews>
  <sheetFormatPr baseColWidth="10" defaultColWidth="8.83203125" defaultRowHeight="12" x14ac:dyDescent="0"/>
  <cols>
    <col min="1" max="2" width="8.83203125" style="34"/>
    <col min="3" max="3" width="13.1640625" style="34" customWidth="1"/>
    <col min="4" max="4" width="15.5" style="34" customWidth="1"/>
    <col min="5" max="5" width="11.33203125" style="34" bestFit="1" customWidth="1"/>
    <col min="6" max="6" width="2.83203125" style="34" customWidth="1"/>
    <col min="7" max="16384" width="8.83203125" style="34"/>
  </cols>
  <sheetData>
    <row r="3" spans="1:10">
      <c r="A3" s="38"/>
      <c r="B3" s="38"/>
      <c r="C3" s="38"/>
    </row>
    <row r="5" spans="1:10" ht="15" customHeight="1">
      <c r="D5" s="43" t="s">
        <v>17</v>
      </c>
    </row>
    <row r="6" spans="1:10" ht="21">
      <c r="A6" s="38"/>
      <c r="B6" s="38"/>
      <c r="C6" s="38"/>
      <c r="D6" s="44" t="s">
        <v>29</v>
      </c>
      <c r="E6" s="35"/>
      <c r="F6" s="35"/>
      <c r="G6" s="35"/>
      <c r="H6" s="35"/>
      <c r="I6" s="35"/>
      <c r="J6" s="35"/>
    </row>
    <row r="8" spans="1:10" ht="24.75" customHeight="1">
      <c r="D8" s="51" t="s">
        <v>28</v>
      </c>
      <c r="E8" s="51"/>
      <c r="F8" s="51"/>
      <c r="G8" s="51"/>
      <c r="H8" s="51"/>
      <c r="I8" s="51"/>
      <c r="J8" s="51"/>
    </row>
    <row r="10" spans="1:10" ht="18" customHeight="1">
      <c r="A10" s="52" t="s">
        <v>22</v>
      </c>
      <c r="B10" s="52"/>
      <c r="C10" s="52"/>
      <c r="D10" s="52"/>
      <c r="E10" s="54" t="s">
        <v>34</v>
      </c>
      <c r="F10" s="54"/>
      <c r="G10" s="54"/>
      <c r="H10" s="54"/>
      <c r="I10" s="54"/>
      <c r="J10" s="54"/>
    </row>
    <row r="11" spans="1:10" ht="18" customHeight="1">
      <c r="A11" s="53" t="s">
        <v>23</v>
      </c>
      <c r="B11" s="53"/>
      <c r="C11" s="53"/>
      <c r="D11" s="53"/>
      <c r="E11" s="40">
        <v>0</v>
      </c>
      <c r="F11" s="46" t="str">
        <f>IF(E11&gt;50000,"The maximum amount you can request is $50,000","")</f>
        <v/>
      </c>
    </row>
    <row r="12" spans="1:10" ht="18" customHeight="1">
      <c r="A12" s="53" t="s">
        <v>24</v>
      </c>
      <c r="B12" s="53"/>
      <c r="C12" s="53"/>
      <c r="D12" s="53"/>
      <c r="E12" s="42">
        <v>41200</v>
      </c>
      <c r="F12" s="55" t="s">
        <v>25</v>
      </c>
      <c r="G12" s="55"/>
      <c r="H12" s="55"/>
      <c r="I12" s="55"/>
      <c r="J12" s="55"/>
    </row>
    <row r="13" spans="1:10" s="38" customFormat="1" ht="18" customHeight="1">
      <c r="A13" s="53" t="s">
        <v>26</v>
      </c>
      <c r="B13" s="53"/>
      <c r="C13" s="53"/>
      <c r="D13" s="53"/>
      <c r="E13" s="41"/>
      <c r="F13" s="39" t="s">
        <v>25</v>
      </c>
      <c r="G13" s="48"/>
      <c r="H13" s="33" t="str">
        <f>IF(E13-E12&gt;182.5,"Please enter a date within six months of receiving this loan.","")</f>
        <v/>
      </c>
      <c r="I13" s="48"/>
      <c r="J13" s="48"/>
    </row>
    <row r="14" spans="1:10" s="38" customFormat="1" ht="9.75" customHeight="1">
      <c r="A14" s="45"/>
      <c r="B14" s="45"/>
      <c r="C14" s="45"/>
      <c r="D14" s="45"/>
      <c r="E14" s="47"/>
      <c r="F14" s="37"/>
    </row>
    <row r="15" spans="1:10" ht="18" customHeight="1">
      <c r="A15" s="52" t="s">
        <v>31</v>
      </c>
      <c r="B15" s="52"/>
      <c r="C15" s="52"/>
      <c r="D15" s="52"/>
      <c r="E15" s="36">
        <f>IF(E12="","",E12-60)</f>
        <v>41140</v>
      </c>
      <c r="F15" s="34" t="s">
        <v>30</v>
      </c>
      <c r="G15" s="56">
        <v>0</v>
      </c>
      <c r="H15" s="56"/>
      <c r="I15" s="32"/>
      <c r="J15" s="32"/>
    </row>
    <row r="16" spans="1:10" ht="31.5" customHeight="1">
      <c r="A16" s="57" t="s">
        <v>32</v>
      </c>
      <c r="B16" s="57"/>
      <c r="C16" s="57"/>
      <c r="D16" s="57"/>
      <c r="E16" s="36" t="str">
        <f>IF(E13="","",E13+90)</f>
        <v/>
      </c>
      <c r="F16" s="32"/>
      <c r="G16" s="32"/>
      <c r="H16" s="32"/>
      <c r="I16" s="32"/>
      <c r="J16" s="32"/>
    </row>
    <row r="18" spans="1:10">
      <c r="A18" s="50" t="s">
        <v>16</v>
      </c>
      <c r="B18" s="50"/>
      <c r="C18" s="50"/>
      <c r="D18" s="50"/>
      <c r="E18" s="50"/>
      <c r="F18" s="50"/>
      <c r="G18" s="50"/>
      <c r="H18" s="50"/>
      <c r="I18" s="50"/>
      <c r="J18" s="50"/>
    </row>
  </sheetData>
  <sheetProtection sheet="1"/>
  <mergeCells count="11">
    <mergeCell ref="A18:J18"/>
    <mergeCell ref="D8:J8"/>
    <mergeCell ref="A10:D10"/>
    <mergeCell ref="A12:D12"/>
    <mergeCell ref="A13:D13"/>
    <mergeCell ref="A11:D11"/>
    <mergeCell ref="E10:J10"/>
    <mergeCell ref="A15:D15"/>
    <mergeCell ref="F12:J12"/>
    <mergeCell ref="G15:H15"/>
    <mergeCell ref="A16:D16"/>
  </mergeCells>
  <phoneticPr fontId="3" type="noConversion"/>
  <pageMargins left="0.75" right="0.75" top="1" bottom="1" header="0.5" footer="0.5"/>
  <pageSetup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baseColWidth="10" defaultColWidth="8.83203125" defaultRowHeight="25" customHeight="1" x14ac:dyDescent="0"/>
  <cols>
    <col min="1" max="1" width="40.6640625" style="1" customWidth="1"/>
    <col min="2" max="13" width="13.5" style="1" customWidth="1"/>
    <col min="14" max="14" width="27.5" style="3" customWidth="1"/>
    <col min="15" max="16384" width="8.83203125" style="1"/>
  </cols>
  <sheetData>
    <row r="1" spans="1:14" ht="25" customHeight="1">
      <c r="A1" s="2" t="str">
        <f>'Step 1'!E10</f>
        <v>type your organization name here…</v>
      </c>
      <c r="B1" s="2"/>
      <c r="C1" s="2"/>
      <c r="D1" s="2"/>
      <c r="E1" s="2"/>
      <c r="F1" s="2"/>
      <c r="G1" s="2"/>
      <c r="J1" s="2"/>
      <c r="K1" s="2"/>
      <c r="L1" s="19"/>
      <c r="M1" s="20"/>
      <c r="N1" s="19" t="s">
        <v>27</v>
      </c>
    </row>
    <row r="2" spans="1:14" s="4" customFormat="1" ht="25" customHeight="1">
      <c r="B2" s="18">
        <f>'Step 1'!E12-60</f>
        <v>41140</v>
      </c>
      <c r="C2" s="17">
        <f>DATE(YEAR(B2),MONTH(B2)+1,DAY(B2))</f>
        <v>41171</v>
      </c>
      <c r="D2" s="17">
        <f t="shared" ref="D2:M2" si="0">DATE(YEAR(C2),MONTH(C2)+1,DAY(C2))</f>
        <v>41201</v>
      </c>
      <c r="E2" s="17">
        <f t="shared" si="0"/>
        <v>41232</v>
      </c>
      <c r="F2" s="17">
        <f t="shared" si="0"/>
        <v>41262</v>
      </c>
      <c r="G2" s="17">
        <f t="shared" si="0"/>
        <v>41293</v>
      </c>
      <c r="H2" s="17">
        <f t="shared" si="0"/>
        <v>41324</v>
      </c>
      <c r="I2" s="17">
        <f t="shared" si="0"/>
        <v>41352</v>
      </c>
      <c r="J2" s="17">
        <f t="shared" si="0"/>
        <v>41383</v>
      </c>
      <c r="K2" s="17">
        <f t="shared" si="0"/>
        <v>41413</v>
      </c>
      <c r="L2" s="17">
        <f t="shared" si="0"/>
        <v>41444</v>
      </c>
      <c r="M2" s="17">
        <f t="shared" si="0"/>
        <v>41474</v>
      </c>
      <c r="N2" s="5" t="s">
        <v>18</v>
      </c>
    </row>
    <row r="3" spans="1:14" ht="13">
      <c r="A3" s="6" t="s">
        <v>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25" customHeight="1">
      <c r="A4" s="16" t="s">
        <v>36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9"/>
    </row>
    <row r="5" spans="1:14" ht="25" customHeight="1">
      <c r="A5" s="16" t="s">
        <v>37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9"/>
    </row>
    <row r="6" spans="1:14" ht="25" customHeight="1">
      <c r="A6" s="16" t="s">
        <v>14</v>
      </c>
      <c r="B6" s="23"/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9"/>
    </row>
    <row r="7" spans="1:14" ht="25" customHeight="1">
      <c r="A7" s="16" t="s">
        <v>38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9"/>
    </row>
    <row r="8" spans="1:14" ht="25" customHeight="1">
      <c r="A8" s="16" t="s">
        <v>39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9"/>
    </row>
    <row r="9" spans="1:14" ht="25" customHeight="1">
      <c r="A9" s="16" t="s">
        <v>40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9"/>
    </row>
    <row r="10" spans="1:14" ht="25" customHeight="1">
      <c r="A10" s="16" t="s">
        <v>41</v>
      </c>
      <c r="B10" s="23">
        <v>0</v>
      </c>
      <c r="C10" s="23">
        <v>0</v>
      </c>
      <c r="D10" s="49">
        <f>'Step 1'!E11</f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9"/>
    </row>
    <row r="11" spans="1:14" ht="25" customHeight="1">
      <c r="A11" s="16" t="s">
        <v>42</v>
      </c>
      <c r="B11" s="23"/>
      <c r="C11" s="23"/>
      <c r="D11" s="49"/>
      <c r="E11" s="23"/>
      <c r="F11" s="23"/>
      <c r="G11" s="23"/>
      <c r="H11" s="23"/>
      <c r="I11" s="23"/>
      <c r="J11" s="23"/>
      <c r="K11" s="23"/>
      <c r="L11" s="23"/>
      <c r="M11" s="23"/>
      <c r="N11" s="9"/>
    </row>
    <row r="12" spans="1:14" ht="25" customHeight="1">
      <c r="A12" s="16" t="s">
        <v>43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9"/>
    </row>
    <row r="13" spans="1:14" ht="25" customHeight="1">
      <c r="A13" s="16" t="s">
        <v>33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9"/>
    </row>
    <row r="14" spans="1:14" s="10" customFormat="1" ht="25" customHeight="1">
      <c r="A14" s="13" t="s">
        <v>20</v>
      </c>
      <c r="B14" s="27">
        <f t="shared" ref="B14:M14" si="1">SUM(B4:B13)</f>
        <v>0</v>
      </c>
      <c r="C14" s="27">
        <f t="shared" si="1"/>
        <v>0</v>
      </c>
      <c r="D14" s="27">
        <f t="shared" si="1"/>
        <v>0</v>
      </c>
      <c r="E14" s="27">
        <f t="shared" si="1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8"/>
    </row>
    <row r="15" spans="1:14" ht="13">
      <c r="A15" s="6" t="s">
        <v>21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1"/>
    </row>
    <row r="16" spans="1:14" ht="25" customHeight="1">
      <c r="A16" s="16" t="s">
        <v>6</v>
      </c>
      <c r="B16" s="23"/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9"/>
    </row>
    <row r="17" spans="1:14" ht="25" customHeight="1">
      <c r="A17" s="16" t="s">
        <v>7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9"/>
    </row>
    <row r="18" spans="1:14" ht="25" customHeight="1">
      <c r="A18" s="16" t="s">
        <v>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9"/>
    </row>
    <row r="19" spans="1:14" ht="25" customHeight="1">
      <c r="A19" s="16" t="s">
        <v>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9"/>
    </row>
    <row r="20" spans="1:14" ht="25" customHeight="1">
      <c r="A20" s="16" t="s">
        <v>10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9"/>
    </row>
    <row r="21" spans="1:14" ht="25" customHeight="1">
      <c r="A21" s="16" t="s">
        <v>11</v>
      </c>
      <c r="B21" s="23"/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9"/>
    </row>
    <row r="22" spans="1:14" ht="25" customHeight="1">
      <c r="A22" s="16" t="s">
        <v>12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9"/>
    </row>
    <row r="23" spans="1:14" ht="25" customHeight="1">
      <c r="A23" s="16" t="s">
        <v>13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9"/>
    </row>
    <row r="24" spans="1:14" ht="25" customHeight="1">
      <c r="A24" s="16" t="s">
        <v>15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9"/>
    </row>
    <row r="25" spans="1:14" ht="25" customHeight="1">
      <c r="A25" s="16" t="s">
        <v>35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9"/>
    </row>
    <row r="26" spans="1:14" s="10" customFormat="1" ht="25" customHeight="1">
      <c r="A26" s="29" t="s">
        <v>0</v>
      </c>
      <c r="B26" s="30">
        <f t="shared" ref="B26:M26" si="2">SUM(B16:B25)</f>
        <v>0</v>
      </c>
      <c r="C26" s="30">
        <f t="shared" si="2"/>
        <v>0</v>
      </c>
      <c r="D26" s="30">
        <f t="shared" si="2"/>
        <v>0</v>
      </c>
      <c r="E26" s="30">
        <f t="shared" si="2"/>
        <v>0</v>
      </c>
      <c r="F26" s="30">
        <f t="shared" si="2"/>
        <v>0</v>
      </c>
      <c r="G26" s="30">
        <f t="shared" si="2"/>
        <v>0</v>
      </c>
      <c r="H26" s="30">
        <f t="shared" si="2"/>
        <v>0</v>
      </c>
      <c r="I26" s="30">
        <f t="shared" si="2"/>
        <v>0</v>
      </c>
      <c r="J26" s="30">
        <f t="shared" si="2"/>
        <v>0</v>
      </c>
      <c r="K26" s="30">
        <f t="shared" si="2"/>
        <v>0</v>
      </c>
      <c r="L26" s="30">
        <f t="shared" si="2"/>
        <v>0</v>
      </c>
      <c r="M26" s="30">
        <f t="shared" si="2"/>
        <v>0</v>
      </c>
      <c r="N26" s="31"/>
    </row>
    <row r="27" spans="1:14" ht="13">
      <c r="A27" s="11" t="s">
        <v>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1"/>
    </row>
    <row r="28" spans="1:14" s="10" customFormat="1" ht="25" customHeight="1">
      <c r="A28" s="12" t="s">
        <v>2</v>
      </c>
      <c r="B28" s="26">
        <f>'Step 1'!G15</f>
        <v>0</v>
      </c>
      <c r="C28" s="26">
        <f t="shared" ref="C28:M28" si="3">SUM(B31)</f>
        <v>0</v>
      </c>
      <c r="D28" s="26">
        <f t="shared" si="3"/>
        <v>0</v>
      </c>
      <c r="E28" s="26">
        <f t="shared" si="3"/>
        <v>0</v>
      </c>
      <c r="F28" s="26">
        <f t="shared" si="3"/>
        <v>0</v>
      </c>
      <c r="G28" s="26">
        <f t="shared" si="3"/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2"/>
    </row>
    <row r="29" spans="1:14" s="10" customFormat="1" ht="25" customHeight="1">
      <c r="A29" s="13" t="s">
        <v>3</v>
      </c>
      <c r="B29" s="27">
        <f t="shared" ref="B29:M29" si="4">SUM(B14)</f>
        <v>0</v>
      </c>
      <c r="C29" s="27">
        <f t="shared" si="4"/>
        <v>0</v>
      </c>
      <c r="D29" s="27">
        <f t="shared" si="4"/>
        <v>0</v>
      </c>
      <c r="E29" s="27">
        <f t="shared" si="4"/>
        <v>0</v>
      </c>
      <c r="F29" s="27">
        <f t="shared" si="4"/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f t="shared" si="4"/>
        <v>0</v>
      </c>
      <c r="L29" s="27">
        <f t="shared" si="4"/>
        <v>0</v>
      </c>
      <c r="M29" s="27">
        <f t="shared" si="4"/>
        <v>0</v>
      </c>
      <c r="N29" s="22"/>
    </row>
    <row r="30" spans="1:14" s="10" customFormat="1" ht="25" customHeight="1">
      <c r="A30" s="13" t="s">
        <v>4</v>
      </c>
      <c r="B30" s="27">
        <f t="shared" ref="B30:M30" si="5">B26</f>
        <v>0</v>
      </c>
      <c r="C30" s="27">
        <f t="shared" si="5"/>
        <v>0</v>
      </c>
      <c r="D30" s="27">
        <f t="shared" si="5"/>
        <v>0</v>
      </c>
      <c r="E30" s="27">
        <f t="shared" si="5"/>
        <v>0</v>
      </c>
      <c r="F30" s="27">
        <f t="shared" si="5"/>
        <v>0</v>
      </c>
      <c r="G30" s="27">
        <f t="shared" si="5"/>
        <v>0</v>
      </c>
      <c r="H30" s="27">
        <f t="shared" si="5"/>
        <v>0</v>
      </c>
      <c r="I30" s="27">
        <f t="shared" si="5"/>
        <v>0</v>
      </c>
      <c r="J30" s="27">
        <f t="shared" si="5"/>
        <v>0</v>
      </c>
      <c r="K30" s="27">
        <f t="shared" si="5"/>
        <v>0</v>
      </c>
      <c r="L30" s="27">
        <f t="shared" si="5"/>
        <v>0</v>
      </c>
      <c r="M30" s="27">
        <f t="shared" si="5"/>
        <v>0</v>
      </c>
      <c r="N30" s="22"/>
    </row>
    <row r="31" spans="1:14" s="10" customFormat="1" ht="25" customHeight="1">
      <c r="A31" s="13" t="s">
        <v>5</v>
      </c>
      <c r="B31" s="27">
        <f t="shared" ref="B31:M31" si="6">SUM(B28,B29-B30)</f>
        <v>0</v>
      </c>
      <c r="C31" s="27">
        <f t="shared" si="6"/>
        <v>0</v>
      </c>
      <c r="D31" s="27">
        <f t="shared" si="6"/>
        <v>0</v>
      </c>
      <c r="E31" s="27">
        <f t="shared" si="6"/>
        <v>0</v>
      </c>
      <c r="F31" s="27">
        <f t="shared" si="6"/>
        <v>0</v>
      </c>
      <c r="G31" s="27">
        <f t="shared" si="6"/>
        <v>0</v>
      </c>
      <c r="H31" s="27">
        <f t="shared" si="6"/>
        <v>0</v>
      </c>
      <c r="I31" s="27">
        <f t="shared" si="6"/>
        <v>0</v>
      </c>
      <c r="J31" s="27">
        <f t="shared" si="6"/>
        <v>0</v>
      </c>
      <c r="K31" s="27">
        <f t="shared" si="6"/>
        <v>0</v>
      </c>
      <c r="L31" s="27">
        <f t="shared" si="6"/>
        <v>0</v>
      </c>
      <c r="M31" s="27">
        <f t="shared" si="6"/>
        <v>0</v>
      </c>
      <c r="N31" s="22"/>
    </row>
    <row r="32" spans="1:14" ht="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25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 ht="25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25" customHeight="1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25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25" customHeight="1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25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25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25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25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</sheetData>
  <mergeCells count="1">
    <mergeCell ref="A33:M33"/>
  </mergeCells>
  <phoneticPr fontId="3" type="noConversion"/>
  <pageMargins left="0.5" right="0.5" top="0.5" bottom="0.5" header="0.5" footer="0.25"/>
  <pageSetup scale="55" fitToHeight="2" orientation="landscape"/>
  <headerFooter alignWithMargins="0">
    <oddFooter>&amp;L&amp;9Northern California Grantmakers&amp;C&amp;9Page &amp;P of &amp;N&amp;R&amp;9Emergency Loan Fund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Step 1</vt:lpstr>
      <vt:lpstr>Step 2</vt:lpstr>
    </vt:vector>
  </TitlesOfParts>
  <Company>Northern California Grantmakers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Fong</dc:creator>
  <cp:lastModifiedBy>Liz Kuball</cp:lastModifiedBy>
  <cp:lastPrinted>2008-06-19T00:00:00Z</cp:lastPrinted>
  <dcterms:created xsi:type="dcterms:W3CDTF">2002-06-12T18:28:44Z</dcterms:created>
  <dcterms:modified xsi:type="dcterms:W3CDTF">2016-09-29T17:11:58Z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1077681263</vt:i4>
  </property>
  <property fmtid="{D5CDD505-2E9C-101B-9397-08002B2CF9AE}" pid="3" name="_EmailSubject">
    <vt:lpwstr>ELF &amp; ALF Cash Flow Forms with Error in Formulas</vt:lpwstr>
  </property>
  <property fmtid="{D5CDD505-2E9C-101B-9397-08002B2CF9AE}" pid="4" name="_AuthorEmail">
    <vt:lpwstr>sfong@ncg.org</vt:lpwstr>
  </property>
  <property fmtid="{D5CDD505-2E9C-101B-9397-08002B2CF9AE}" pid="5" name="_AuthorEmailDisplayName">
    <vt:lpwstr>Sandy Fong</vt:lpwstr>
  </property>
  <property fmtid="{D5CDD505-2E9C-101B-9397-08002B2CF9AE}" pid="6" name="_ReviewingToolsShownOnce">
    <vt:lpwstr/>
  </property>
</Properties>
</file>